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BALANDIS\SUT-25-1214\"/>
    </mc:Choice>
  </mc:AlternateContent>
  <bookViews>
    <workbookView xWindow="-120" yWindow="-120" windowWidth="29040" windowHeight="15840"/>
  </bookViews>
  <sheets>
    <sheet name="Sheet2" sheetId="2" r:id="rId1"/>
  </sheets>
  <definedNames>
    <definedName name="_xlnm._FilterDatabase" localSheetId="0" hidden="1">Sheet2!$A$8:$J$20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2" l="1"/>
  <c r="I20" i="2"/>
  <c r="H15" i="2" l="1"/>
  <c r="I15" i="2" s="1"/>
  <c r="H16" i="2"/>
  <c r="I16" i="2" s="1"/>
  <c r="H17" i="2"/>
  <c r="I17" i="2" s="1"/>
  <c r="H18" i="2"/>
  <c r="I18" i="2" s="1"/>
  <c r="H19" i="2"/>
  <c r="I19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</calcChain>
</file>

<file path=xl/sharedStrings.xml><?xml version="1.0" encoding="utf-8"?>
<sst xmlns="http://schemas.openxmlformats.org/spreadsheetml/2006/main" count="62" uniqueCount="41">
  <si>
    <t>Pirkimo dalies Nr.</t>
  </si>
  <si>
    <t>BVPŽ</t>
  </si>
  <si>
    <t xml:space="preserve">Pirkimo dalies pavadinimas </t>
  </si>
  <si>
    <t>Mato vnt.</t>
  </si>
  <si>
    <t>Orientacinis poreikis</t>
  </si>
  <si>
    <t>PVM tarifas</t>
  </si>
  <si>
    <t>Gamintojas/ katalogo kodas</t>
  </si>
  <si>
    <t>33141000-0</t>
  </si>
  <si>
    <t>Ventrikulioperitoninio šuntavimo rinkinys kūdikiams ir vaikams su gravitaciniu įtaisu</t>
  </si>
  <si>
    <t>rink.</t>
  </si>
  <si>
    <t>Ventrikulioperitoninio šuntavimo rinkinys suaugusiems su gravitaciniu įtaisu</t>
  </si>
  <si>
    <t>Programuojamas ventrikulioperitoninio šuntavimo rinkinys su gravitaciniu įtaisu</t>
  </si>
  <si>
    <t>Ventrikulioperitoninio šuntavimo rinkinys su diferenciniu vožtuvu ir programuojamu gravitaciniu įtaisu</t>
  </si>
  <si>
    <t xml:space="preserve">vnt. </t>
  </si>
  <si>
    <t>Ventrikulostominis rezervuaras mažas</t>
  </si>
  <si>
    <t>Tiesus metalinis sujungiklis standartiniams šunto kateteriams</t>
  </si>
  <si>
    <t xml:space="preserve">Trišakis metalinis sujungiklis šunto kateteriams </t>
  </si>
  <si>
    <t>Atskiras peritoninis šunto kateteris</t>
  </si>
  <si>
    <t xml:space="preserve">Ventrikulostominio rezervuaro rinkinys </t>
  </si>
  <si>
    <t>Ventrikuliostominio rezervuaro rinkinys naujagimiams</t>
  </si>
  <si>
    <t>Mažas (pediatrinis) gravitacinis įtaisas likvorą šuntuojančiai sistemai, reguliuojantis likvoro tėkmę pagal įtaiso vertikalizacijos laipsnį</t>
  </si>
  <si>
    <t xml:space="preserve">Ventrikulioperitoninio šuntavimo rinkinys kūdikiams ir vaikams 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</si>
  <si>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</si>
  <si>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</si>
  <si>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</si>
  <si>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</si>
  <si>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</si>
  <si>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</si>
  <si>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Aesculap AG (Christoph Miethke GmbH &amp; CO.KG), FV035T</t>
  </si>
  <si>
    <t>Aesculap AG (Christoph Miethke GmbH &amp; CO.KG), FV012T</t>
  </si>
  <si>
    <t>Aesculap AG (Christoph Miethke GmbH &amp; CO.KG), FV015T, FV018T</t>
  </si>
  <si>
    <t>Aesculap AG (Christoph Miethke GmbH &amp; CO.KG), FV071P</t>
  </si>
  <si>
    <t>Aesculap AG (Christoph Miethke GmbH &amp; CO.KG), FV038T</t>
  </si>
  <si>
    <t>Aesculap AG (Christoph Miethke GmbH &amp; CO.KG), FV042T</t>
  </si>
  <si>
    <t>Aesculap AG (Christoph Miethke GmbH &amp; CO.KG), GAV 2.0, FX152T-FX157T</t>
  </si>
  <si>
    <t>Aesculap AG (Christoph Miethke GmbH &amp; CO.KG), MiniNAV, FV679T-FV681T</t>
  </si>
  <si>
    <t>Aesculap AG (Christoph Miethke GmbH &amp; CO.KG), ProGAV 2.0, FX557T - FX561T</t>
  </si>
  <si>
    <t>Aesculap AG (Christoph Miethke GmbH &amp; CO.KG), M.blue,  FX815T - FX818T; FX820T - FX823T</t>
  </si>
  <si>
    <t>Tiekėjo pavadinimas  UAB B.Braun Medical</t>
  </si>
  <si>
    <t>Aesculap AG (Christoph Miethke GmbH &amp; CO.KG),     SA 2.0  FX100T-FX105T</t>
  </si>
  <si>
    <t>Aesculap AG (Christoph Miethke GmbH &amp; CO.KG), GAV 2.0 , FX146T - FX149T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</si>
</sst>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  <charset val="186"/>
    </font>
    <font>
      <sz val="11"/>
      <color rgb="FFFF0000"/>
      <name val="Times New Roman"/>
      <family val="1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9" fontId="3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5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19" zoomScale="90" zoomScaleNormal="90" workbookViewId="0">
      <selection activeCell="A21" sqref="A21:XFD21"/>
    </sheetView>
  </sheetViews>
  <sheetFormatPr defaultColWidth="9.140625" defaultRowHeight="15" x14ac:dyDescent="0.25"/>
  <cols>
    <col min="1" max="1" width="7.28515625" style="9" customWidth="1"/>
    <col min="2" max="2" width="13.140625" style="9" customWidth="1"/>
    <col min="3" max="3" width="27" style="9" customWidth="1"/>
    <col min="4" max="4" width="7.28515625" style="9" customWidth="1"/>
    <col min="5" max="5" width="11.85546875" style="9" customWidth="1"/>
    <col min="6" max="7" width="9.28515625" style="9" bestFit="1" customWidth="1"/>
    <col min="8" max="8" width="14" style="9" customWidth="1"/>
    <col min="9" max="9" width="14.28515625" style="9" customWidth="1"/>
    <col min="10" max="10" width="17.42578125" style="9" customWidth="1"/>
    <col min="11" max="11" width="9.140625" style="10"/>
    <col min="12" max="12" width="9" style="9" customWidth="1"/>
    <col min="13" max="16384" width="9.140625" style="9"/>
  </cols>
  <sheetData>
    <row r="1" spans="1:11" x14ac:dyDescent="0.25">
      <c r="A1" s="15"/>
      <c r="B1" s="15"/>
      <c r="C1" s="15"/>
      <c r="D1" s="15"/>
      <c r="E1" s="16"/>
      <c r="F1" s="15"/>
      <c r="G1" s="15"/>
      <c r="H1" s="15"/>
      <c r="I1" s="15" t="s">
        <v>22</v>
      </c>
      <c r="J1" s="15"/>
    </row>
    <row r="2" spans="1:11" x14ac:dyDescent="0.25">
      <c r="A2" s="15"/>
      <c r="B2" s="15"/>
      <c r="C2" s="15"/>
      <c r="D2" s="15"/>
      <c r="E2" s="16"/>
      <c r="F2" s="15"/>
      <c r="G2" s="15"/>
      <c r="H2" s="15"/>
      <c r="I2" s="15" t="s">
        <v>23</v>
      </c>
      <c r="J2" s="15"/>
    </row>
    <row r="3" spans="1:11" x14ac:dyDescent="0.25">
      <c r="A3" s="15"/>
      <c r="B3" s="15"/>
      <c r="C3" s="20" t="s">
        <v>24</v>
      </c>
      <c r="D3" s="20"/>
      <c r="E3" s="20"/>
      <c r="F3" s="20"/>
      <c r="G3" s="15"/>
      <c r="H3" s="15"/>
      <c r="I3" s="15"/>
      <c r="J3" s="15"/>
    </row>
    <row r="4" spans="1:11" x14ac:dyDescent="0.25">
      <c r="A4" s="15"/>
      <c r="B4" s="15"/>
      <c r="C4" s="15"/>
      <c r="D4" s="15"/>
      <c r="E4" s="16"/>
      <c r="F4" s="15"/>
      <c r="G4" s="15"/>
      <c r="H4" s="15"/>
      <c r="I4" s="15"/>
      <c r="J4" s="15"/>
    </row>
    <row r="5" spans="1:11" x14ac:dyDescent="0.25">
      <c r="A5" s="21" t="s">
        <v>38</v>
      </c>
      <c r="B5" s="21"/>
      <c r="C5" s="21"/>
      <c r="D5" s="15"/>
      <c r="E5" s="16"/>
      <c r="F5" s="15"/>
      <c r="G5" s="15"/>
      <c r="H5" s="15"/>
      <c r="I5" s="15"/>
      <c r="J5" s="15"/>
    </row>
    <row r="6" spans="1:11" x14ac:dyDescent="0.25">
      <c r="A6" s="15"/>
      <c r="B6" s="15"/>
      <c r="C6" s="15"/>
      <c r="D6" s="15"/>
      <c r="E6" s="16"/>
      <c r="F6" s="15"/>
      <c r="G6" s="15"/>
      <c r="H6" s="15"/>
      <c r="I6" s="15"/>
      <c r="J6" s="15"/>
    </row>
    <row r="8" spans="1:11" ht="60" x14ac:dyDescent="0.25">
      <c r="A8" s="3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14" t="s">
        <v>25</v>
      </c>
      <c r="G8" s="1" t="s">
        <v>5</v>
      </c>
      <c r="H8" s="14" t="s">
        <v>26</v>
      </c>
      <c r="I8" s="14" t="s">
        <v>27</v>
      </c>
      <c r="J8" s="3" t="s">
        <v>6</v>
      </c>
    </row>
    <row r="9" spans="1:11" ht="75" x14ac:dyDescent="0.25">
      <c r="A9" s="2">
        <v>1</v>
      </c>
      <c r="B9" s="3" t="s">
        <v>7</v>
      </c>
      <c r="C9" s="4" t="s">
        <v>21</v>
      </c>
      <c r="D9" s="2" t="s">
        <v>9</v>
      </c>
      <c r="E9" s="2">
        <v>4</v>
      </c>
      <c r="F9" s="11">
        <v>610</v>
      </c>
      <c r="G9" s="5">
        <v>0.05</v>
      </c>
      <c r="H9" s="12">
        <f>F9*E9</f>
        <v>2440</v>
      </c>
      <c r="I9" s="12">
        <f>H9*1.05</f>
        <v>2562</v>
      </c>
      <c r="J9" s="17" t="s">
        <v>35</v>
      </c>
      <c r="K9" s="18"/>
    </row>
    <row r="10" spans="1:11" ht="75" x14ac:dyDescent="0.25">
      <c r="A10" s="2">
        <v>2</v>
      </c>
      <c r="B10" s="3" t="s">
        <v>7</v>
      </c>
      <c r="C10" s="4" t="s">
        <v>8</v>
      </c>
      <c r="D10" s="2" t="s">
        <v>9</v>
      </c>
      <c r="E10" s="2">
        <v>7</v>
      </c>
      <c r="F10" s="11">
        <v>785</v>
      </c>
      <c r="G10" s="5">
        <v>0.05</v>
      </c>
      <c r="H10" s="12">
        <f>F10*E10</f>
        <v>5495</v>
      </c>
      <c r="I10" s="12">
        <f>H10*1.05</f>
        <v>5769.75</v>
      </c>
      <c r="J10" s="17" t="s">
        <v>34</v>
      </c>
      <c r="K10" s="18"/>
    </row>
    <row r="11" spans="1:11" ht="75" x14ac:dyDescent="0.25">
      <c r="A11" s="2">
        <v>3</v>
      </c>
      <c r="B11" s="3" t="s">
        <v>7</v>
      </c>
      <c r="C11" s="4" t="s">
        <v>10</v>
      </c>
      <c r="D11" s="2" t="s">
        <v>9</v>
      </c>
      <c r="E11" s="2">
        <v>4</v>
      </c>
      <c r="F11" s="11">
        <v>785</v>
      </c>
      <c r="G11" s="5">
        <v>0.05</v>
      </c>
      <c r="H11" s="12">
        <f>F11*E11</f>
        <v>3140</v>
      </c>
      <c r="I11" s="12">
        <f>H11*1.05</f>
        <v>3297</v>
      </c>
      <c r="J11" s="19" t="s">
        <v>40</v>
      </c>
      <c r="K11" s="18"/>
    </row>
    <row r="12" spans="1:11" ht="90" x14ac:dyDescent="0.25">
      <c r="A12" s="2">
        <v>6</v>
      </c>
      <c r="B12" s="3" t="s">
        <v>7</v>
      </c>
      <c r="C12" s="13" t="s">
        <v>11</v>
      </c>
      <c r="D12" s="2" t="s">
        <v>9</v>
      </c>
      <c r="E12" s="2">
        <v>52</v>
      </c>
      <c r="F12" s="11">
        <v>1575</v>
      </c>
      <c r="G12" s="5">
        <v>0.05</v>
      </c>
      <c r="H12" s="12">
        <f t="shared" ref="H12:H20" si="0">F12*E12</f>
        <v>81900</v>
      </c>
      <c r="I12" s="12">
        <f t="shared" ref="I12:I20" si="1">H12*1.05</f>
        <v>85995</v>
      </c>
      <c r="J12" s="17" t="s">
        <v>36</v>
      </c>
      <c r="K12" s="18"/>
    </row>
    <row r="13" spans="1:11" ht="90" x14ac:dyDescent="0.25">
      <c r="A13" s="2">
        <v>7</v>
      </c>
      <c r="B13" s="3" t="s">
        <v>7</v>
      </c>
      <c r="C13" s="4" t="s">
        <v>12</v>
      </c>
      <c r="D13" s="2" t="s">
        <v>9</v>
      </c>
      <c r="E13" s="2">
        <v>5</v>
      </c>
      <c r="F13" s="11">
        <v>2400</v>
      </c>
      <c r="G13" s="5">
        <v>0.05</v>
      </c>
      <c r="H13" s="12">
        <f t="shared" si="0"/>
        <v>12000</v>
      </c>
      <c r="I13" s="12">
        <f t="shared" si="1"/>
        <v>12600</v>
      </c>
      <c r="J13" s="17" t="s">
        <v>37</v>
      </c>
      <c r="K13" s="18"/>
    </row>
    <row r="14" spans="1:11" ht="60" x14ac:dyDescent="0.25">
      <c r="A14" s="2">
        <v>11</v>
      </c>
      <c r="B14" s="3" t="s">
        <v>7</v>
      </c>
      <c r="C14" s="6" t="s">
        <v>14</v>
      </c>
      <c r="D14" s="2" t="s">
        <v>13</v>
      </c>
      <c r="E14" s="2">
        <v>11</v>
      </c>
      <c r="F14" s="11">
        <v>100</v>
      </c>
      <c r="G14" s="5">
        <v>0.05</v>
      </c>
      <c r="H14" s="12">
        <f t="shared" si="0"/>
        <v>1100</v>
      </c>
      <c r="I14" s="12">
        <f t="shared" si="1"/>
        <v>1155</v>
      </c>
      <c r="J14" s="17" t="s">
        <v>28</v>
      </c>
      <c r="K14" s="18"/>
    </row>
    <row r="15" spans="1:11" ht="60" x14ac:dyDescent="0.25">
      <c r="A15" s="2">
        <v>12</v>
      </c>
      <c r="B15" s="3" t="s">
        <v>7</v>
      </c>
      <c r="C15" s="6" t="s">
        <v>18</v>
      </c>
      <c r="D15" s="2" t="s">
        <v>13</v>
      </c>
      <c r="E15" s="2">
        <v>10</v>
      </c>
      <c r="F15" s="11">
        <v>165</v>
      </c>
      <c r="G15" s="5">
        <v>0.05</v>
      </c>
      <c r="H15" s="12">
        <f t="shared" si="0"/>
        <v>1650</v>
      </c>
      <c r="I15" s="12">
        <f t="shared" si="1"/>
        <v>1732.5</v>
      </c>
      <c r="J15" s="17" t="s">
        <v>33</v>
      </c>
      <c r="K15" s="18"/>
    </row>
    <row r="16" spans="1:11" ht="58.5" customHeight="1" x14ac:dyDescent="0.25">
      <c r="A16" s="2">
        <v>13</v>
      </c>
      <c r="B16" s="3" t="s">
        <v>7</v>
      </c>
      <c r="C16" s="6" t="s">
        <v>19</v>
      </c>
      <c r="D16" s="2" t="s">
        <v>13</v>
      </c>
      <c r="E16" s="2">
        <v>6</v>
      </c>
      <c r="F16" s="11">
        <v>190</v>
      </c>
      <c r="G16" s="5">
        <v>0.05</v>
      </c>
      <c r="H16" s="12">
        <f t="shared" si="0"/>
        <v>1140</v>
      </c>
      <c r="I16" s="12">
        <f t="shared" si="1"/>
        <v>1197</v>
      </c>
      <c r="J16" s="17" t="s">
        <v>32</v>
      </c>
      <c r="K16" s="18"/>
    </row>
    <row r="17" spans="1:11" ht="60" x14ac:dyDescent="0.25">
      <c r="A17" s="2">
        <v>16</v>
      </c>
      <c r="B17" s="3" t="s">
        <v>7</v>
      </c>
      <c r="C17" s="4" t="s">
        <v>15</v>
      </c>
      <c r="D17" s="2" t="s">
        <v>13</v>
      </c>
      <c r="E17" s="2">
        <v>12</v>
      </c>
      <c r="F17" s="11">
        <v>30</v>
      </c>
      <c r="G17" s="5">
        <v>0.05</v>
      </c>
      <c r="H17" s="12">
        <f t="shared" si="0"/>
        <v>360</v>
      </c>
      <c r="I17" s="12">
        <f t="shared" si="1"/>
        <v>378</v>
      </c>
      <c r="J17" s="17" t="s">
        <v>29</v>
      </c>
      <c r="K17" s="18"/>
    </row>
    <row r="18" spans="1:11" ht="75" x14ac:dyDescent="0.25">
      <c r="A18" s="2">
        <v>17</v>
      </c>
      <c r="B18" s="3" t="s">
        <v>7</v>
      </c>
      <c r="C18" s="4" t="s">
        <v>16</v>
      </c>
      <c r="D18" s="2" t="s">
        <v>13</v>
      </c>
      <c r="E18" s="2">
        <v>10</v>
      </c>
      <c r="F18" s="11">
        <v>85</v>
      </c>
      <c r="G18" s="5">
        <v>0.05</v>
      </c>
      <c r="H18" s="12">
        <f t="shared" si="0"/>
        <v>850</v>
      </c>
      <c r="I18" s="12">
        <f t="shared" si="1"/>
        <v>892.5</v>
      </c>
      <c r="J18" s="17" t="s">
        <v>30</v>
      </c>
      <c r="K18" s="18"/>
    </row>
    <row r="19" spans="1:11" ht="60" x14ac:dyDescent="0.25">
      <c r="A19" s="2">
        <v>18</v>
      </c>
      <c r="B19" s="3" t="s">
        <v>7</v>
      </c>
      <c r="C19" s="4" t="s">
        <v>17</v>
      </c>
      <c r="D19" s="2" t="s">
        <v>13</v>
      </c>
      <c r="E19" s="2">
        <v>3</v>
      </c>
      <c r="F19" s="11">
        <v>50</v>
      </c>
      <c r="G19" s="5">
        <v>0.05</v>
      </c>
      <c r="H19" s="12">
        <f t="shared" si="0"/>
        <v>150</v>
      </c>
      <c r="I19" s="12">
        <f t="shared" si="1"/>
        <v>157.5</v>
      </c>
      <c r="J19" s="17" t="s">
        <v>31</v>
      </c>
      <c r="K19" s="18"/>
    </row>
    <row r="20" spans="1:11" ht="80.25" customHeight="1" x14ac:dyDescent="0.25">
      <c r="A20" s="2">
        <v>19</v>
      </c>
      <c r="B20" s="3" t="s">
        <v>7</v>
      </c>
      <c r="C20" s="4" t="s">
        <v>20</v>
      </c>
      <c r="D20" s="2" t="s">
        <v>13</v>
      </c>
      <c r="E20" s="2">
        <v>10</v>
      </c>
      <c r="F20" s="7">
        <v>385</v>
      </c>
      <c r="G20" s="5">
        <v>0.05</v>
      </c>
      <c r="H20" s="12">
        <f t="shared" si="0"/>
        <v>3850</v>
      </c>
      <c r="I20" s="8">
        <f t="shared" si="1"/>
        <v>4042.5</v>
      </c>
      <c r="J20" s="17" t="s">
        <v>39</v>
      </c>
      <c r="K20" s="18"/>
    </row>
  </sheetData>
  <autoFilter ref="A8:J20"/>
  <sortState ref="A3:K24">
    <sortCondition ref="A3:A24"/>
  </sortState>
  <mergeCells count="2">
    <mergeCell ref="C3:F3"/>
    <mergeCell ref="A5:C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FZJ6XTJY6WQ3-1352427771-468835</_dlc_DocId>
    <_dlc_DocIdUrl xmlns="f401bc6b-16ae-4eec-874e-4b24bc321f82">
      <Url>https://bbraun.sharepoint.com/sites/bbraun_eis_ltmedical/_layouts/15/DocIdRedir.aspx?ID=FZJ6XTJY6WQ3-1352427771-468835</Url>
      <Description>FZJ6XTJY6WQ3-1352427771-468835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B00C98D-E930-4EA1-9522-C94F9D0495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C2F34B-BD82-432D-8BEC-9E21491C91C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0781E3A-AA70-4C9A-8B17-FAE875EC0E4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81AC7E7-064D-4465-94F8-21257814BCCD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905f377-a451-4615-9fa2-421809ba2b0c"/>
    <ds:schemaRef ds:uri="http://purl.org/dc/terms/"/>
    <ds:schemaRef ds:uri="f401bc6b-16ae-4eec-874e-4b24bc321f82"/>
    <ds:schemaRef ds:uri="06dd7db3-2e72-47be-aeb3-e0883d579c8c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AC53B46F-7648-4B6C-8B13-AD113F5C7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Neringa Peleckienė</cp:lastModifiedBy>
  <cp:revision/>
  <cp:lastPrinted>2024-10-25T10:06:03Z</cp:lastPrinted>
  <dcterms:created xsi:type="dcterms:W3CDTF">2021-02-24T08:08:53Z</dcterms:created>
  <dcterms:modified xsi:type="dcterms:W3CDTF">2025-04-29T13:40:20Z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2023-08-10T06:06:39Z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2c6e4fd9-43af-403d-9818-9ae7c5099061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87e9b962-9052-4b10-b53a-6a2afb8451b8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